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595" windowHeight="11640" activeTab="0"/>
  </bookViews>
  <sheets>
    <sheet name="Regions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<sst xmlns="http://schemas.openxmlformats.org/spreadsheetml/2006/main" count="122" uniqueCount="115">
  <si>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Region 2</t>
  </si>
  <si>
    <t>CA</t>
  </si>
  <si>
    <t>California</t>
  </si>
  <si>
    <t>CT</t>
  </si>
  <si>
    <t>Connecticut</t>
  </si>
  <si>
    <t>AK</t>
  </si>
  <si>
    <t>Alaska</t>
  </si>
  <si>
    <t>OR</t>
  </si>
  <si>
    <t>Oregon</t>
  </si>
  <si>
    <t>CO</t>
  </si>
  <si>
    <t>Colorado</t>
  </si>
  <si>
    <t>MA</t>
  </si>
  <si>
    <t>Massachusetts</t>
  </si>
  <si>
    <t>ID</t>
  </si>
  <si>
    <t>Idaho</t>
  </si>
  <si>
    <t>NH</t>
  </si>
  <si>
    <t>New Hampshire</t>
  </si>
  <si>
    <t>MT</t>
  </si>
  <si>
    <t>Montana</t>
  </si>
  <si>
    <t>NJ</t>
  </si>
  <si>
    <t>New Jersey</t>
  </si>
  <si>
    <t>WA</t>
  </si>
  <si>
    <t>Washington</t>
  </si>
  <si>
    <t>Region 3</t>
  </si>
  <si>
    <t>NY</t>
  </si>
  <si>
    <t>New York</t>
  </si>
  <si>
    <t>WY</t>
  </si>
  <si>
    <t>IN</t>
  </si>
  <si>
    <t>Indiana</t>
  </si>
  <si>
    <t>KY</t>
  </si>
  <si>
    <t>Kentucky</t>
  </si>
  <si>
    <t>VT</t>
  </si>
  <si>
    <t>Vermont</t>
  </si>
  <si>
    <t>MI</t>
  </si>
  <si>
    <t>Michigan</t>
  </si>
  <si>
    <t>OH</t>
  </si>
  <si>
    <t>Ohio</t>
  </si>
  <si>
    <t>IL</t>
  </si>
  <si>
    <t>Illinois</t>
  </si>
  <si>
    <t>IA</t>
  </si>
  <si>
    <t>Iowa</t>
  </si>
  <si>
    <t>DE</t>
  </si>
  <si>
    <t>Delaware</t>
  </si>
  <si>
    <t>KS</t>
  </si>
  <si>
    <t>Kansas</t>
  </si>
  <si>
    <t>Region 4</t>
  </si>
  <si>
    <t>DC</t>
  </si>
  <si>
    <t>District of Columbia</t>
  </si>
  <si>
    <t>MN</t>
  </si>
  <si>
    <t>Minnesota</t>
  </si>
  <si>
    <t>AL</t>
  </si>
  <si>
    <t>Alabama</t>
  </si>
  <si>
    <t>MD</t>
  </si>
  <si>
    <t>Maryland</t>
  </si>
  <si>
    <t>MO</t>
  </si>
  <si>
    <t>Missouri</t>
  </si>
  <si>
    <t>FL</t>
  </si>
  <si>
    <t>Florida</t>
  </si>
  <si>
    <t>PA</t>
  </si>
  <si>
    <t>Pennsylvania</t>
  </si>
  <si>
    <t>NE</t>
  </si>
  <si>
    <t>Nebraska</t>
  </si>
  <si>
    <t>GA</t>
  </si>
  <si>
    <t>Georgia</t>
  </si>
  <si>
    <t>VA</t>
  </si>
  <si>
    <t>Virginia</t>
  </si>
  <si>
    <t>ND</t>
  </si>
  <si>
    <t>North Dakota</t>
  </si>
  <si>
    <t>MS</t>
  </si>
  <si>
    <t>Mississippi</t>
  </si>
  <si>
    <t>SD</t>
  </si>
  <si>
    <t>South Dakota</t>
  </si>
  <si>
    <t>NC</t>
  </si>
  <si>
    <t>North Carolina</t>
  </si>
  <si>
    <t>WI</t>
  </si>
  <si>
    <t>Wisconsin</t>
  </si>
  <si>
    <t>SC</t>
  </si>
  <si>
    <t>South Carolina</t>
  </si>
  <si>
    <t>TN</t>
  </si>
  <si>
    <t>Tennessee</t>
  </si>
  <si>
    <t>Region __</t>
  </si>
  <si>
    <t>Region 6</t>
  </si>
  <si>
    <t>AZ</t>
  </si>
  <si>
    <t>Arizona</t>
  </si>
  <si>
    <t>NM</t>
  </si>
  <si>
    <t>New Mexico</t>
  </si>
  <si>
    <t>NV</t>
  </si>
  <si>
    <t>Nevada</t>
  </si>
  <si>
    <t>TX</t>
  </si>
  <si>
    <t>Texas</t>
  </si>
  <si>
    <t>UT</t>
  </si>
  <si>
    <t>Utah</t>
  </si>
  <si>
    <t>AR</t>
  </si>
  <si>
    <t>Arkansas</t>
  </si>
  <si>
    <t>Region 1</t>
  </si>
  <si>
    <t>LA</t>
  </si>
  <si>
    <t>Louisiana</t>
  </si>
  <si>
    <t>Region 5N</t>
  </si>
  <si>
    <t>ME</t>
  </si>
  <si>
    <t>Maine</t>
  </si>
  <si>
    <t>RI</t>
  </si>
  <si>
    <t>Rhode Island</t>
  </si>
  <si>
    <t>Region 5S</t>
  </si>
  <si>
    <t>WV</t>
  </si>
  <si>
    <t>West Virginia</t>
  </si>
  <si>
    <t>HI</t>
  </si>
  <si>
    <t>Hawaii</t>
  </si>
  <si>
    <t>OK</t>
  </si>
  <si>
    <t>Oklahoma</t>
  </si>
  <si>
    <t>by Chuck Moulton</t>
  </si>
  <si>
    <t>Wyoming</t>
  </si>
  <si>
    <t>Total Members = 13229</t>
  </si>
  <si>
    <t>Single Region = 1323</t>
  </si>
  <si>
    <t>Double Region = 2646</t>
  </si>
  <si>
    <t>Rumored region (for 2012)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</si>
</sst>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>
        <color indexed="22"/>
      </top>
      <bottom/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164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8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4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8.8515625" style="0" customWidth="1"/>
    <col min="4" max="4" width="8.421875" style="0" customWidth="1"/>
    <col min="5" max="5" width="3.57421875" style="0" customWidth="1"/>
    <col min="6" max="6" width="6.421875" style="0" customWidth="1"/>
    <col min="7" max="7" width="13.7109375" style="0" customWidth="1"/>
    <col min="8" max="8" width="7.00390625" style="0" customWidth="1"/>
    <col min="9" max="9" width="8.140625" style="0" customWidth="1"/>
    <col min="10" max="10" width="3.8515625" style="0" customWidth="1"/>
    <col min="11" max="12" width="6.421875" style="0" customWidth="1"/>
    <col min="13" max="13" width="11.28125" style="0" customWidth="1"/>
    <col min="14" max="14" width="7.28125" style="0" customWidth="1"/>
    <col min="15" max="15" width="8.140625" style="0" customWidth="1"/>
  </cols>
  <sheetData>
    <row r="1" spans="1:15" ht="12.75">
      <c r="A1" s="31" t="s">
        <v>94</v>
      </c>
      <c r="B1" s="32"/>
      <c r="C1" s="32"/>
      <c r="D1" s="33"/>
      <c r="E1" s="29"/>
      <c r="F1" s="31" t="s">
        <v>102</v>
      </c>
      <c r="G1" s="32"/>
      <c r="H1" s="32"/>
      <c r="I1" s="33"/>
      <c r="K1" s="12" t="s">
        <v>80</v>
      </c>
      <c r="L1" s="61"/>
      <c r="M1" s="13"/>
      <c r="N1" s="13"/>
      <c r="O1" s="14"/>
    </row>
    <row r="2" spans="1:15" ht="12.75">
      <c r="A2" s="47" t="s">
        <v>50</v>
      </c>
      <c r="B2" s="48" t="s">
        <v>51</v>
      </c>
      <c r="C2" s="34">
        <v>182</v>
      </c>
      <c r="D2" s="35">
        <v>0.013757653639730895</v>
      </c>
      <c r="E2" s="29"/>
      <c r="F2" s="47" t="s">
        <v>41</v>
      </c>
      <c r="G2" s="48" t="s">
        <v>42</v>
      </c>
      <c r="H2" s="34">
        <v>44</v>
      </c>
      <c r="I2" s="35">
        <v>0.003326026154660216</v>
      </c>
      <c r="K2" s="15"/>
      <c r="L2" s="16"/>
      <c r="M2" s="16"/>
      <c r="N2" s="16"/>
      <c r="O2" s="17"/>
    </row>
    <row r="3" spans="1:15" ht="12.75">
      <c r="A3" s="49" t="s">
        <v>92</v>
      </c>
      <c r="B3" s="50" t="s">
        <v>93</v>
      </c>
      <c r="C3" s="30">
        <v>79</v>
      </c>
      <c r="D3" s="36">
        <v>0.005971728777685388</v>
      </c>
      <c r="E3" s="29"/>
      <c r="F3" s="49" t="s">
        <v>46</v>
      </c>
      <c r="G3" s="50" t="s">
        <v>47</v>
      </c>
      <c r="H3" s="30">
        <v>37</v>
      </c>
      <c r="I3" s="36">
        <v>0.002796885630055182</v>
      </c>
      <c r="K3" s="66"/>
      <c r="L3" s="64"/>
      <c r="M3" s="21"/>
      <c r="N3" s="21"/>
      <c r="O3" s="23"/>
    </row>
    <row r="4" spans="1:15" ht="12.75">
      <c r="A4" s="49" t="s">
        <v>1</v>
      </c>
      <c r="B4" s="50" t="s">
        <v>2</v>
      </c>
      <c r="C4" s="30">
        <v>1874</v>
      </c>
      <c r="D4" s="36">
        <v>0.14165847758711922</v>
      </c>
      <c r="E4" s="29"/>
      <c r="F4" s="49" t="s">
        <v>52</v>
      </c>
      <c r="G4" s="50" t="s">
        <v>53</v>
      </c>
      <c r="H4" s="30">
        <v>257</v>
      </c>
      <c r="I4" s="36">
        <v>0.019427016403356263</v>
      </c>
      <c r="K4" s="67"/>
      <c r="L4" s="65"/>
      <c r="M4" s="25"/>
      <c r="N4" s="25"/>
      <c r="O4" s="26"/>
    </row>
    <row r="5" spans="1:15" ht="12.75">
      <c r="A5" s="49" t="s">
        <v>62</v>
      </c>
      <c r="B5" s="50" t="s">
        <v>63</v>
      </c>
      <c r="C5" s="30">
        <v>417</v>
      </c>
      <c r="D5" s="36">
        <v>0.031521656965757046</v>
      </c>
      <c r="E5" s="29"/>
      <c r="F5" s="49" t="s">
        <v>58</v>
      </c>
      <c r="G5" s="50" t="s">
        <v>59</v>
      </c>
      <c r="H5" s="30">
        <v>511</v>
      </c>
      <c r="I5" s="36">
        <v>0.03862725829616751</v>
      </c>
      <c r="K5" s="62"/>
      <c r="L5" s="63"/>
      <c r="M5" s="25"/>
      <c r="N5" s="25"/>
      <c r="O5" s="26"/>
    </row>
    <row r="6" spans="1:15" ht="12.75">
      <c r="A6" s="49" t="s">
        <v>95</v>
      </c>
      <c r="B6" s="50" t="s">
        <v>96</v>
      </c>
      <c r="C6" s="30">
        <v>124</v>
      </c>
      <c r="D6" s="36">
        <v>0.00937334643586061</v>
      </c>
      <c r="E6" s="29"/>
      <c r="F6" s="49" t="s">
        <v>64</v>
      </c>
      <c r="G6" s="50" t="s">
        <v>65</v>
      </c>
      <c r="H6" s="30">
        <v>511</v>
      </c>
      <c r="I6" s="36">
        <v>0.03862725829616751</v>
      </c>
      <c r="K6" s="67"/>
      <c r="L6" s="65"/>
      <c r="M6" s="25"/>
      <c r="N6" s="25"/>
      <c r="O6" s="26"/>
    </row>
    <row r="7" spans="1:15" ht="12.75">
      <c r="A7" s="49" t="s">
        <v>68</v>
      </c>
      <c r="B7" s="50" t="s">
        <v>69</v>
      </c>
      <c r="C7" s="30">
        <v>67</v>
      </c>
      <c r="D7" s="36">
        <v>0.005064630735505329</v>
      </c>
      <c r="E7" s="29"/>
      <c r="F7" s="51" t="s">
        <v>103</v>
      </c>
      <c r="G7" s="52" t="s">
        <v>104</v>
      </c>
      <c r="H7" s="37">
        <v>66</v>
      </c>
      <c r="I7" s="38">
        <v>0.004989039231990324</v>
      </c>
      <c r="K7" s="62"/>
      <c r="L7" s="63"/>
      <c r="M7" s="25"/>
      <c r="N7" s="25"/>
      <c r="O7" s="26"/>
    </row>
    <row r="8" spans="1:15" ht="12.75">
      <c r="A8" s="49" t="s">
        <v>72</v>
      </c>
      <c r="B8" s="50" t="s">
        <v>73</v>
      </c>
      <c r="C8" s="30">
        <v>330</v>
      </c>
      <c r="D8" s="36">
        <v>0.02494519615995162</v>
      </c>
      <c r="E8" s="29"/>
      <c r="F8" s="39"/>
      <c r="G8" s="40"/>
      <c r="H8" s="40">
        <f>SUM(H2:H7)</f>
        <v>1426</v>
      </c>
      <c r="I8" s="41">
        <f>SUM(I2:I7)</f>
        <v>0.10779348401239701</v>
      </c>
      <c r="K8" s="67"/>
      <c r="L8" s="65"/>
      <c r="M8" s="25"/>
      <c r="N8" s="25"/>
      <c r="O8" s="26"/>
    </row>
    <row r="9" spans="1:15" ht="12.75">
      <c r="A9" s="49" t="s">
        <v>107</v>
      </c>
      <c r="B9" s="50" t="s">
        <v>108</v>
      </c>
      <c r="C9" s="30">
        <v>93</v>
      </c>
      <c r="D9" s="36">
        <v>0.007030009826895457</v>
      </c>
      <c r="E9" s="29"/>
      <c r="F9" s="43"/>
      <c r="G9" s="43"/>
      <c r="H9" s="43"/>
      <c r="I9" s="43"/>
      <c r="K9" s="62"/>
      <c r="L9" s="63"/>
      <c r="M9" s="25"/>
      <c r="N9" s="25"/>
      <c r="O9" s="26"/>
    </row>
    <row r="10" spans="1:15" ht="12.75">
      <c r="A10" s="49" t="s">
        <v>76</v>
      </c>
      <c r="B10" s="50" t="s">
        <v>77</v>
      </c>
      <c r="C10" s="30">
        <v>171</v>
      </c>
      <c r="D10" s="36">
        <v>0.01292614710106584</v>
      </c>
      <c r="E10" s="29"/>
      <c r="F10" s="31" t="s">
        <v>97</v>
      </c>
      <c r="G10" s="32"/>
      <c r="H10" s="32"/>
      <c r="I10" s="33"/>
      <c r="K10" s="67"/>
      <c r="L10" s="65"/>
      <c r="M10" s="25"/>
      <c r="N10" s="25"/>
      <c r="O10" s="26"/>
    </row>
    <row r="11" spans="1:15" ht="12.75">
      <c r="A11" s="51" t="s">
        <v>88</v>
      </c>
      <c r="B11" s="52" t="s">
        <v>89</v>
      </c>
      <c r="C11" s="37">
        <v>874</v>
      </c>
      <c r="D11" s="38">
        <v>0.0660669740721143</v>
      </c>
      <c r="E11" s="29"/>
      <c r="F11" s="47" t="s">
        <v>3</v>
      </c>
      <c r="G11" s="48" t="s">
        <v>4</v>
      </c>
      <c r="H11" s="34">
        <v>175</v>
      </c>
      <c r="I11" s="35">
        <v>0.01322851311512586</v>
      </c>
      <c r="K11" s="62"/>
      <c r="L11" s="63"/>
      <c r="M11" s="25"/>
      <c r="N11" s="25"/>
      <c r="O11" s="26"/>
    </row>
    <row r="12" spans="1:15" ht="12.75">
      <c r="A12" s="39"/>
      <c r="B12" s="40"/>
      <c r="C12" s="40">
        <f>SUM(C2:C11)</f>
        <v>4211</v>
      </c>
      <c r="D12" s="41">
        <f>SUM(D2:D11)</f>
        <v>0.3183158213016857</v>
      </c>
      <c r="E12" s="29"/>
      <c r="F12" s="49" t="s">
        <v>98</v>
      </c>
      <c r="G12" s="50" t="s">
        <v>99</v>
      </c>
      <c r="H12" s="30">
        <v>77</v>
      </c>
      <c r="I12" s="36">
        <v>0.005820545770655378</v>
      </c>
      <c r="K12" s="67"/>
      <c r="L12" s="65"/>
      <c r="M12" s="25"/>
      <c r="N12" s="25"/>
      <c r="O12" s="26"/>
    </row>
    <row r="13" spans="1:15" ht="12.75">
      <c r="A13" s="42"/>
      <c r="B13" s="42"/>
      <c r="C13" s="42"/>
      <c r="D13" s="42"/>
      <c r="E13" s="29"/>
      <c r="F13" s="49" t="s">
        <v>19</v>
      </c>
      <c r="G13" s="50" t="s">
        <v>20</v>
      </c>
      <c r="H13" s="30">
        <v>322</v>
      </c>
      <c r="I13" s="36">
        <v>0.024340464131831583</v>
      </c>
      <c r="K13" s="62"/>
      <c r="L13" s="63"/>
      <c r="M13" s="25"/>
      <c r="N13" s="25"/>
      <c r="O13" s="26"/>
    </row>
    <row r="14" spans="1:15" ht="12.75">
      <c r="A14" s="31" t="s">
        <v>0</v>
      </c>
      <c r="B14" s="32"/>
      <c r="C14" s="32"/>
      <c r="D14" s="33"/>
      <c r="E14" s="29"/>
      <c r="F14" s="49" t="s">
        <v>24</v>
      </c>
      <c r="G14" s="50" t="s">
        <v>25</v>
      </c>
      <c r="H14" s="30">
        <v>582</v>
      </c>
      <c r="I14" s="36">
        <v>0.04399425504573286</v>
      </c>
      <c r="K14" s="67"/>
      <c r="L14" s="65"/>
      <c r="M14" s="25"/>
      <c r="N14" s="25"/>
      <c r="O14" s="26"/>
    </row>
    <row r="15" spans="1:15" ht="12.75">
      <c r="A15" s="47" t="s">
        <v>5</v>
      </c>
      <c r="B15" s="48" t="s">
        <v>6</v>
      </c>
      <c r="C15" s="34">
        <v>59</v>
      </c>
      <c r="D15" s="35">
        <v>0.00445989870738529</v>
      </c>
      <c r="E15" s="29"/>
      <c r="F15" s="49" t="s">
        <v>7</v>
      </c>
      <c r="G15" s="50" t="s">
        <v>8</v>
      </c>
      <c r="H15" s="30">
        <v>178</v>
      </c>
      <c r="I15" s="36">
        <v>0.013455287625670874</v>
      </c>
      <c r="K15" s="62"/>
      <c r="L15" s="63"/>
      <c r="M15" s="25"/>
      <c r="N15" s="25"/>
      <c r="O15" s="26"/>
    </row>
    <row r="16" spans="1:15" ht="12.75">
      <c r="A16" s="49" t="s">
        <v>56</v>
      </c>
      <c r="B16" s="50" t="s">
        <v>57</v>
      </c>
      <c r="C16" s="30">
        <v>773</v>
      </c>
      <c r="D16" s="36">
        <v>0.0584322322170988</v>
      </c>
      <c r="E16" s="29"/>
      <c r="F16" s="51" t="s">
        <v>100</v>
      </c>
      <c r="G16" s="52" t="s">
        <v>101</v>
      </c>
      <c r="H16" s="37">
        <v>35</v>
      </c>
      <c r="I16" s="38">
        <v>0.002645702623025172</v>
      </c>
      <c r="K16" s="67"/>
      <c r="L16" s="65"/>
      <c r="M16" s="25"/>
      <c r="N16" s="25"/>
      <c r="O16" s="26"/>
    </row>
    <row r="17" spans="1:15" ht="12.75">
      <c r="A17" s="49" t="s">
        <v>13</v>
      </c>
      <c r="B17" s="50" t="s">
        <v>14</v>
      </c>
      <c r="C17" s="30">
        <v>63</v>
      </c>
      <c r="D17" s="36">
        <v>0.004762264721445309</v>
      </c>
      <c r="E17" s="29"/>
      <c r="F17" s="39"/>
      <c r="G17" s="40"/>
      <c r="H17" s="40">
        <f>SUM(H11:H16)</f>
        <v>1369</v>
      </c>
      <c r="I17" s="41">
        <f>SUM(I11:I16)</f>
        <v>0.10348476831204173</v>
      </c>
      <c r="K17" s="62"/>
      <c r="L17" s="63"/>
      <c r="M17" s="25"/>
      <c r="N17" s="25"/>
      <c r="O17" s="26"/>
    </row>
    <row r="18" spans="1:15" ht="12.75">
      <c r="A18" s="49" t="s">
        <v>11</v>
      </c>
      <c r="B18" s="50" t="s">
        <v>12</v>
      </c>
      <c r="C18" s="30">
        <v>235</v>
      </c>
      <c r="D18" s="36">
        <v>0.017764003326026154</v>
      </c>
      <c r="E18" s="29"/>
      <c r="F18" s="42"/>
      <c r="G18" s="42"/>
      <c r="H18" s="42"/>
      <c r="I18" s="45"/>
      <c r="K18" s="67"/>
      <c r="L18" s="65"/>
      <c r="M18" s="25"/>
      <c r="N18" s="25"/>
      <c r="O18" s="26"/>
    </row>
    <row r="19" spans="1:15" ht="12.75" customHeight="1">
      <c r="A19" s="49" t="s">
        <v>15</v>
      </c>
      <c r="B19" s="50" t="s">
        <v>16</v>
      </c>
      <c r="C19" s="30">
        <v>139</v>
      </c>
      <c r="D19" s="36">
        <v>0.010507218988585683</v>
      </c>
      <c r="E19" s="29"/>
      <c r="F19" s="31" t="s">
        <v>81</v>
      </c>
      <c r="G19" s="32"/>
      <c r="H19" s="32"/>
      <c r="I19" s="33"/>
      <c r="J19" s="1"/>
      <c r="K19" s="62"/>
      <c r="L19" s="63"/>
      <c r="M19" s="25"/>
      <c r="N19" s="25"/>
      <c r="O19" s="26"/>
    </row>
    <row r="20" spans="1:15" ht="12.75" customHeight="1">
      <c r="A20" s="49" t="s">
        <v>78</v>
      </c>
      <c r="B20" s="50" t="s">
        <v>79</v>
      </c>
      <c r="C20" s="30">
        <v>232</v>
      </c>
      <c r="D20" s="36">
        <v>0.01753722881548114</v>
      </c>
      <c r="E20" s="29"/>
      <c r="F20" s="47" t="s">
        <v>37</v>
      </c>
      <c r="G20" s="48" t="s">
        <v>38</v>
      </c>
      <c r="H20" s="34">
        <v>485</v>
      </c>
      <c r="I20" s="35">
        <v>0.036661879204777384</v>
      </c>
      <c r="J20" s="1"/>
      <c r="K20" s="68"/>
      <c r="L20" s="69"/>
      <c r="M20" s="27"/>
      <c r="N20" s="27"/>
      <c r="O20" s="28"/>
    </row>
    <row r="21" spans="1:15" ht="12.75">
      <c r="A21" s="49" t="s">
        <v>31</v>
      </c>
      <c r="B21" s="50" t="s">
        <v>32</v>
      </c>
      <c r="C21" s="30">
        <v>32</v>
      </c>
      <c r="D21" s="36">
        <v>0.0024189281124801574</v>
      </c>
      <c r="E21" s="29"/>
      <c r="F21" s="49" t="s">
        <v>39</v>
      </c>
      <c r="G21" s="50" t="s">
        <v>40</v>
      </c>
      <c r="H21" s="30">
        <v>118</v>
      </c>
      <c r="I21" s="36">
        <v>0.00891979741477058</v>
      </c>
      <c r="K21" s="66"/>
      <c r="L21" s="64"/>
      <c r="M21" s="21"/>
      <c r="N21" s="21"/>
      <c r="O21" s="23"/>
    </row>
    <row r="22" spans="1:15" ht="12.75" customHeight="1">
      <c r="A22" s="51" t="s">
        <v>21</v>
      </c>
      <c r="B22" s="52" t="s">
        <v>22</v>
      </c>
      <c r="C22" s="37">
        <v>364</v>
      </c>
      <c r="D22" s="38">
        <v>0.02751530727946179</v>
      </c>
      <c r="E22" s="29"/>
      <c r="F22" s="49" t="s">
        <v>48</v>
      </c>
      <c r="G22" s="50" t="s">
        <v>49</v>
      </c>
      <c r="H22" s="30">
        <v>215</v>
      </c>
      <c r="I22" s="36">
        <v>0.016252173255726057</v>
      </c>
      <c r="K22" s="68"/>
      <c r="L22" s="69"/>
      <c r="M22" s="22"/>
      <c r="N22" s="22"/>
      <c r="O22" s="24"/>
    </row>
    <row r="23" spans="1:9" ht="12.75" customHeight="1">
      <c r="A23" s="39"/>
      <c r="B23" s="40"/>
      <c r="C23" s="40">
        <f>SUM(C15:C22)</f>
        <v>1897</v>
      </c>
      <c r="D23" s="41">
        <f>SUM(D15:D22)</f>
        <v>0.14339708216796432</v>
      </c>
      <c r="E23" s="29"/>
      <c r="F23" s="49" t="s">
        <v>54</v>
      </c>
      <c r="G23" s="50" t="s">
        <v>55</v>
      </c>
      <c r="H23" s="30">
        <v>235</v>
      </c>
      <c r="I23" s="36">
        <v>0.017764003326026154</v>
      </c>
    </row>
    <row r="24" spans="1:15" ht="12.75">
      <c r="A24" s="42"/>
      <c r="B24" s="42"/>
      <c r="C24" s="42"/>
      <c r="D24" s="42"/>
      <c r="E24" s="29"/>
      <c r="F24" s="49" t="s">
        <v>60</v>
      </c>
      <c r="G24" s="50" t="s">
        <v>61</v>
      </c>
      <c r="H24" s="30">
        <v>84</v>
      </c>
      <c r="I24" s="36">
        <v>0.006349686295260413</v>
      </c>
      <c r="J24" s="2"/>
      <c r="K24" s="12" t="s">
        <v>80</v>
      </c>
      <c r="L24" s="61"/>
      <c r="M24" s="13"/>
      <c r="N24" s="13"/>
      <c r="O24" s="14"/>
    </row>
    <row r="25" spans="1:15" ht="12.75">
      <c r="A25" s="31" t="s">
        <v>23</v>
      </c>
      <c r="B25" s="32"/>
      <c r="C25" s="32"/>
      <c r="D25" s="33"/>
      <c r="E25" s="29"/>
      <c r="F25" s="49" t="s">
        <v>66</v>
      </c>
      <c r="G25" s="50" t="s">
        <v>67</v>
      </c>
      <c r="H25" s="30">
        <v>22</v>
      </c>
      <c r="I25" s="36">
        <v>0.001663013077330108</v>
      </c>
      <c r="J25" s="2"/>
      <c r="K25" s="15"/>
      <c r="L25" s="16"/>
      <c r="M25" s="16"/>
      <c r="N25" s="16"/>
      <c r="O25" s="17"/>
    </row>
    <row r="26" spans="1:15" ht="12.75">
      <c r="A26" s="47" t="s">
        <v>27</v>
      </c>
      <c r="B26" s="48" t="s">
        <v>28</v>
      </c>
      <c r="C26" s="34">
        <v>327</v>
      </c>
      <c r="D26" s="35">
        <v>0.024718421649406606</v>
      </c>
      <c r="E26" s="29"/>
      <c r="F26" s="49" t="s">
        <v>70</v>
      </c>
      <c r="G26" s="50" t="s">
        <v>71</v>
      </c>
      <c r="H26" s="30">
        <v>31</v>
      </c>
      <c r="I26" s="36">
        <v>0.0023433366089651523</v>
      </c>
      <c r="J26" s="2"/>
      <c r="K26" s="66"/>
      <c r="L26" s="64"/>
      <c r="M26" s="21"/>
      <c r="N26" s="21"/>
      <c r="O26" s="23"/>
    </row>
    <row r="27" spans="1:15" ht="12.75">
      <c r="A27" s="49" t="s">
        <v>29</v>
      </c>
      <c r="B27" s="50" t="s">
        <v>30</v>
      </c>
      <c r="C27" s="30">
        <v>99</v>
      </c>
      <c r="D27" s="36">
        <v>0.007483558847985486</v>
      </c>
      <c r="E27" s="29"/>
      <c r="F27" s="51" t="s">
        <v>74</v>
      </c>
      <c r="G27" s="52" t="s">
        <v>75</v>
      </c>
      <c r="H27" s="37">
        <v>215</v>
      </c>
      <c r="I27" s="38">
        <v>0.016252173255726057</v>
      </c>
      <c r="J27" s="2"/>
      <c r="K27" s="67"/>
      <c r="L27" s="65"/>
      <c r="M27" s="25"/>
      <c r="N27" s="25"/>
      <c r="O27" s="26"/>
    </row>
    <row r="28" spans="1:15" ht="12.75">
      <c r="A28" s="49" t="s">
        <v>33</v>
      </c>
      <c r="B28" s="50" t="s">
        <v>34</v>
      </c>
      <c r="C28" s="30">
        <v>476</v>
      </c>
      <c r="D28" s="36">
        <v>0.03598155567314234</v>
      </c>
      <c r="E28" s="29"/>
      <c r="F28" s="39"/>
      <c r="G28" s="40"/>
      <c r="H28" s="40">
        <f>SUM(H20:H27)</f>
        <v>1405</v>
      </c>
      <c r="I28" s="41">
        <f>SUM(I20:I27)</f>
        <v>0.1062060624385819</v>
      </c>
      <c r="J28" s="2"/>
      <c r="K28" s="62"/>
      <c r="L28" s="63"/>
      <c r="M28" s="25"/>
      <c r="N28" s="25"/>
      <c r="O28" s="26"/>
    </row>
    <row r="29" spans="1:15" ht="12.75" customHeight="1">
      <c r="A29" s="51" t="s">
        <v>35</v>
      </c>
      <c r="B29" s="52" t="s">
        <v>36</v>
      </c>
      <c r="C29" s="37">
        <v>611</v>
      </c>
      <c r="D29" s="38">
        <v>0.046186408647668</v>
      </c>
      <c r="E29" s="29"/>
      <c r="F29" s="53"/>
      <c r="G29" s="53"/>
      <c r="H29" s="53"/>
      <c r="I29" s="53"/>
      <c r="J29" s="2"/>
      <c r="K29" s="67"/>
      <c r="L29" s="65"/>
      <c r="M29" s="25"/>
      <c r="N29" s="25"/>
      <c r="O29" s="26"/>
    </row>
    <row r="30" spans="1:15" ht="12.75" customHeight="1">
      <c r="A30" s="39"/>
      <c r="B30" s="40"/>
      <c r="C30" s="40">
        <f>SUM(C26:C29)</f>
        <v>1513</v>
      </c>
      <c r="D30" s="41">
        <f>SUM(D26:D29)</f>
        <v>0.11436994481820244</v>
      </c>
      <c r="E30" s="29"/>
      <c r="F30" s="54" t="s">
        <v>114</v>
      </c>
      <c r="G30" s="55"/>
      <c r="H30" s="55"/>
      <c r="I30" s="56"/>
      <c r="K30" s="62"/>
      <c r="L30" s="63"/>
      <c r="M30" s="25"/>
      <c r="N30" s="25"/>
      <c r="O30" s="26"/>
    </row>
    <row r="31" spans="1:15" ht="12.75" customHeight="1">
      <c r="A31" s="42"/>
      <c r="B31" s="42"/>
      <c r="C31" s="42"/>
      <c r="D31" s="45"/>
      <c r="E31" s="29"/>
      <c r="F31" s="47" t="s">
        <v>56</v>
      </c>
      <c r="G31" s="48" t="s">
        <v>57</v>
      </c>
      <c r="H31" s="34">
        <v>773</v>
      </c>
      <c r="I31" s="35">
        <v>0.0584322322170988</v>
      </c>
      <c r="K31" s="67"/>
      <c r="L31" s="65"/>
      <c r="M31" s="25"/>
      <c r="N31" s="25"/>
      <c r="O31" s="26"/>
    </row>
    <row r="32" spans="1:15" ht="12.75" customHeight="1">
      <c r="A32" s="31" t="s">
        <v>45</v>
      </c>
      <c r="B32" s="32"/>
      <c r="C32" s="32"/>
      <c r="D32" s="33"/>
      <c r="E32" s="29"/>
      <c r="F32" s="49" t="s">
        <v>62</v>
      </c>
      <c r="G32" s="50" t="s">
        <v>63</v>
      </c>
      <c r="H32" s="30">
        <v>417</v>
      </c>
      <c r="I32" s="36">
        <v>0.031521656965757046</v>
      </c>
      <c r="J32" s="2"/>
      <c r="K32" s="62"/>
      <c r="L32" s="63"/>
      <c r="M32" s="25"/>
      <c r="N32" s="25"/>
      <c r="O32" s="26"/>
    </row>
    <row r="33" spans="1:15" ht="12.75" customHeight="1">
      <c r="A33" s="47" t="s">
        <v>82</v>
      </c>
      <c r="B33" s="48" t="s">
        <v>83</v>
      </c>
      <c r="C33" s="34">
        <v>301</v>
      </c>
      <c r="D33" s="35">
        <v>0.022753042558016478</v>
      </c>
      <c r="E33" s="29"/>
      <c r="F33" s="51" t="s">
        <v>78</v>
      </c>
      <c r="G33" s="52" t="s">
        <v>79</v>
      </c>
      <c r="H33" s="37">
        <v>232</v>
      </c>
      <c r="I33" s="38">
        <v>0.01753722881548114</v>
      </c>
      <c r="J33" s="2"/>
      <c r="K33" s="67"/>
      <c r="L33" s="65"/>
      <c r="M33" s="25"/>
      <c r="N33" s="25"/>
      <c r="O33" s="26"/>
    </row>
    <row r="34" spans="1:15" ht="12.75" customHeight="1">
      <c r="A34" s="49" t="s">
        <v>9</v>
      </c>
      <c r="B34" s="50" t="s">
        <v>10</v>
      </c>
      <c r="C34" s="30">
        <v>414</v>
      </c>
      <c r="D34" s="36">
        <v>0.03129488245521203</v>
      </c>
      <c r="F34" s="57"/>
      <c r="G34" s="58"/>
      <c r="H34" s="59">
        <f>SUM(H31:H33)</f>
        <v>1422</v>
      </c>
      <c r="I34" s="60">
        <f>SUM(I31:I33)</f>
        <v>0.107491117998337</v>
      </c>
      <c r="J34" s="2"/>
      <c r="K34" s="62"/>
      <c r="L34" s="63"/>
      <c r="M34" s="25"/>
      <c r="N34" s="25"/>
      <c r="O34" s="26"/>
    </row>
    <row r="35" spans="1:15" ht="12.75" customHeight="1">
      <c r="A35" s="49" t="s">
        <v>105</v>
      </c>
      <c r="B35" s="50" t="s">
        <v>106</v>
      </c>
      <c r="C35" s="30">
        <v>65</v>
      </c>
      <c r="D35" s="36">
        <v>0.00491344772847532</v>
      </c>
      <c r="I35" s="5">
        <f>CEILING(I39*0.1,1)</f>
        <v>1365</v>
      </c>
      <c r="J35" s="2"/>
      <c r="K35" s="67"/>
      <c r="L35" s="65"/>
      <c r="M35" s="25"/>
      <c r="N35" s="25"/>
      <c r="O35" s="26"/>
    </row>
    <row r="36" spans="1:15" ht="12.75" customHeight="1">
      <c r="A36" s="49" t="s">
        <v>43</v>
      </c>
      <c r="B36" s="50" t="s">
        <v>44</v>
      </c>
      <c r="C36" s="30">
        <v>162</v>
      </c>
      <c r="D36" s="36">
        <v>0.012245823569430795</v>
      </c>
      <c r="F36" s="18" t="s">
        <v>112</v>
      </c>
      <c r="G36" s="19"/>
      <c r="H36" s="20"/>
      <c r="I36" s="5"/>
      <c r="J36" s="2"/>
      <c r="K36" s="62"/>
      <c r="L36" s="63"/>
      <c r="M36" s="25"/>
      <c r="N36" s="25"/>
      <c r="O36" s="26"/>
    </row>
    <row r="37" spans="1:15" ht="12.75" customHeight="1">
      <c r="A37" s="49" t="s">
        <v>17</v>
      </c>
      <c r="B37" s="50" t="s">
        <v>18</v>
      </c>
      <c r="C37" s="30">
        <v>50</v>
      </c>
      <c r="D37" s="36">
        <v>0.003779575175750246</v>
      </c>
      <c r="F37" s="18"/>
      <c r="G37" s="19"/>
      <c r="H37" s="20"/>
      <c r="I37" s="5">
        <f>CEILING(I39*0.2,1)</f>
        <v>2730</v>
      </c>
      <c r="J37" s="2"/>
      <c r="K37" s="67"/>
      <c r="L37" s="65"/>
      <c r="M37" s="25"/>
      <c r="N37" s="25"/>
      <c r="O37" s="26"/>
    </row>
    <row r="38" spans="1:15" ht="12.75" customHeight="1">
      <c r="A38" s="49" t="s">
        <v>86</v>
      </c>
      <c r="B38" s="50" t="s">
        <v>87</v>
      </c>
      <c r="C38" s="30">
        <v>201</v>
      </c>
      <c r="D38" s="36">
        <v>0.015193892206515987</v>
      </c>
      <c r="F38" s="18" t="s">
        <v>113</v>
      </c>
      <c r="G38" s="19"/>
      <c r="H38" s="20"/>
      <c r="I38" s="5"/>
      <c r="J38" s="2"/>
      <c r="K38" s="62"/>
      <c r="L38" s="63"/>
      <c r="M38" s="25"/>
      <c r="N38" s="25"/>
      <c r="O38" s="26"/>
    </row>
    <row r="39" spans="1:15" ht="12.75" customHeight="1">
      <c r="A39" s="49" t="s">
        <v>84</v>
      </c>
      <c r="B39" s="50" t="s">
        <v>85</v>
      </c>
      <c r="C39" s="30">
        <v>106</v>
      </c>
      <c r="D39" s="36">
        <v>0.00801269937259052</v>
      </c>
      <c r="F39" s="18"/>
      <c r="G39" s="19"/>
      <c r="H39" s="20"/>
      <c r="I39" s="5">
        <v>13646</v>
      </c>
      <c r="J39" s="2"/>
      <c r="K39" s="67"/>
      <c r="L39" s="65"/>
      <c r="M39" s="25"/>
      <c r="N39" s="25"/>
      <c r="O39" s="26"/>
    </row>
    <row r="40" spans="1:15" ht="12.75" customHeight="1">
      <c r="A40" s="49" t="s">
        <v>90</v>
      </c>
      <c r="B40" s="50" t="s">
        <v>91</v>
      </c>
      <c r="C40" s="30">
        <v>79</v>
      </c>
      <c r="D40" s="36">
        <v>0.005971728777685388</v>
      </c>
      <c r="F40" s="18" t="s">
        <v>111</v>
      </c>
      <c r="G40" s="19"/>
      <c r="H40" s="20"/>
      <c r="I40" s="5"/>
      <c r="J40" s="2"/>
      <c r="K40" s="62"/>
      <c r="L40" s="63"/>
      <c r="M40" s="25"/>
      <c r="N40" s="25"/>
      <c r="O40" s="26"/>
    </row>
    <row r="41" spans="1:15" ht="12.75" customHeight="1">
      <c r="A41" s="51" t="s">
        <v>26</v>
      </c>
      <c r="B41" s="52" t="s">
        <v>110</v>
      </c>
      <c r="C41" s="37">
        <v>30</v>
      </c>
      <c r="D41" s="38">
        <v>0.0022677451054501476</v>
      </c>
      <c r="F41" s="18"/>
      <c r="G41" s="19"/>
      <c r="H41" s="20"/>
      <c r="I41" s="5"/>
      <c r="J41" s="2"/>
      <c r="K41" s="68"/>
      <c r="L41" s="69"/>
      <c r="M41" s="27"/>
      <c r="N41" s="27"/>
      <c r="O41" s="28"/>
    </row>
    <row r="42" spans="1:15" ht="12.75" customHeight="1">
      <c r="A42" s="39"/>
      <c r="B42" s="40"/>
      <c r="C42" s="40">
        <f>SUM(C33:C41)</f>
        <v>1408</v>
      </c>
      <c r="D42" s="41">
        <f>SUM(D33:D41)</f>
        <v>0.10643283694912692</v>
      </c>
      <c r="F42" s="6" t="s">
        <v>109</v>
      </c>
      <c r="G42" s="7"/>
      <c r="H42" s="8"/>
      <c r="I42" s="5"/>
      <c r="J42" s="2"/>
      <c r="K42" s="66"/>
      <c r="L42" s="64"/>
      <c r="M42" s="21"/>
      <c r="N42" s="21"/>
      <c r="O42" s="23"/>
    </row>
    <row r="43" spans="1:15" ht="12.75" customHeight="1">
      <c r="A43" s="43"/>
      <c r="B43" s="43"/>
      <c r="C43" s="44"/>
      <c r="D43" s="46"/>
      <c r="F43" s="9"/>
      <c r="G43" s="10"/>
      <c r="H43" s="11"/>
      <c r="J43" s="2"/>
      <c r="K43" s="68"/>
      <c r="L43" s="69"/>
      <c r="M43" s="22"/>
      <c r="N43" s="22"/>
      <c r="O43" s="24"/>
    </row>
    <row r="44" spans="1:9" s="3" customFormat="1" ht="12.75" customHeight="1">
      <c r="A44" s="29"/>
      <c r="B44" s="29"/>
      <c r="C44" s="29"/>
      <c r="D44" s="29"/>
      <c r="I44"/>
    </row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71">
    <mergeCell ref="K40:L41"/>
    <mergeCell ref="K38:L39"/>
    <mergeCell ref="K36:L37"/>
    <mergeCell ref="K34:L35"/>
    <mergeCell ref="K32:L33"/>
    <mergeCell ref="K30:L31"/>
    <mergeCell ref="A1:D1"/>
    <mergeCell ref="A14:D14"/>
    <mergeCell ref="A25:D25"/>
    <mergeCell ref="A32:D32"/>
    <mergeCell ref="F1:I1"/>
    <mergeCell ref="F10:I10"/>
    <mergeCell ref="F19:I19"/>
    <mergeCell ref="F30:I30"/>
    <mergeCell ref="K3:L4"/>
    <mergeCell ref="K5:L6"/>
    <mergeCell ref="K7:L8"/>
    <mergeCell ref="K9:L10"/>
    <mergeCell ref="M17:M18"/>
    <mergeCell ref="N17:O18"/>
    <mergeCell ref="M19:M20"/>
    <mergeCell ref="N19:O20"/>
    <mergeCell ref="K17:L18"/>
    <mergeCell ref="K19:L20"/>
    <mergeCell ref="M13:M14"/>
    <mergeCell ref="N13:O14"/>
    <mergeCell ref="M15:M16"/>
    <mergeCell ref="N15:O16"/>
    <mergeCell ref="K13:L14"/>
    <mergeCell ref="K15:L16"/>
    <mergeCell ref="N7:O8"/>
    <mergeCell ref="M9:M10"/>
    <mergeCell ref="N9:O10"/>
    <mergeCell ref="M11:M12"/>
    <mergeCell ref="N11:O12"/>
    <mergeCell ref="M7:M8"/>
    <mergeCell ref="K11:L12"/>
    <mergeCell ref="K1:O2"/>
    <mergeCell ref="M3:M4"/>
    <mergeCell ref="N3:O4"/>
    <mergeCell ref="M5:M6"/>
    <mergeCell ref="N5:O6"/>
    <mergeCell ref="F36:H37"/>
    <mergeCell ref="K21:L22"/>
    <mergeCell ref="K28:L29"/>
    <mergeCell ref="M42:M43"/>
    <mergeCell ref="N42:O43"/>
    <mergeCell ref="M38:M39"/>
    <mergeCell ref="N38:O39"/>
    <mergeCell ref="M40:M41"/>
    <mergeCell ref="N40:O41"/>
    <mergeCell ref="M34:M35"/>
    <mergeCell ref="N34:O35"/>
    <mergeCell ref="M36:M37"/>
    <mergeCell ref="N36:O37"/>
    <mergeCell ref="M30:M31"/>
    <mergeCell ref="N30:O31"/>
    <mergeCell ref="M32:M33"/>
    <mergeCell ref="N32:O33"/>
    <mergeCell ref="M28:M29"/>
    <mergeCell ref="N28:O29"/>
    <mergeCell ref="N26:O27"/>
    <mergeCell ref="M26:M27"/>
    <mergeCell ref="K26:L27"/>
    <mergeCell ref="F42:H43"/>
    <mergeCell ref="K24:O25"/>
    <mergeCell ref="F38:H39"/>
    <mergeCell ref="F40:H41"/>
    <mergeCell ref="M21:M22"/>
    <mergeCell ref="N21:O22"/>
    <mergeCell ref="K42:L43"/>
  </mergeCells>
  <printOptions/>
  <pageMargins left="0.5" right="0.5" top="0.4" bottom="0.4" header="0" footer="0.5"/>
  <pageSetup horizontalDpi="525" verticalDpi="5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2012-04-28T23:49:42Z</cp:lastPrinted>
  <dcterms:created xsi:type="dcterms:W3CDTF">2006-06-24T17:22:41Z</dcterms:created>
  <dcterms:modified xsi:type="dcterms:W3CDTF">2012-04-28T23:49:47Z</dcterms:modified>
  <cp:category/>
  <cp:version/>
  <cp:contentType/>
  <cp:contentStatus/>
</cp:coreProperties>
</file>